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7960" windowHeight="19700" tabRatio="500" activeTab="1"/>
  </bookViews>
  <sheets>
    <sheet name="DATOS" sheetId="1" r:id="rId1"/>
    <sheet name="PRESUPUESTO CLIENT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7" i="1"/>
  <c r="E3" i="1"/>
  <c r="B34" i="2"/>
  <c r="G34" i="2"/>
  <c r="B31" i="2"/>
  <c r="B32" i="2"/>
  <c r="B33" i="2"/>
  <c r="B30" i="2"/>
  <c r="G33" i="2"/>
  <c r="G32" i="2"/>
  <c r="G31" i="2"/>
  <c r="G30" i="2"/>
  <c r="B6" i="1"/>
  <c r="B5" i="1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7" i="2"/>
  <c r="C52" i="2"/>
  <c r="G52" i="2"/>
  <c r="H52" i="2"/>
</calcChain>
</file>

<file path=xl/comments1.xml><?xml version="1.0" encoding="utf-8"?>
<comments xmlns="http://schemas.openxmlformats.org/spreadsheetml/2006/main">
  <authors>
    <author>Josep M Martinez Artero</author>
  </authors>
  <commentList>
    <comment ref="B3" authorId="0">
      <text>
        <r>
          <rPr>
            <b/>
            <sz val="9"/>
            <color indexed="81"/>
            <rFont val="Calibri"/>
            <family val="2"/>
          </rPr>
          <t>Josep M Martinez Artero:</t>
        </r>
        <r>
          <rPr>
            <sz val="9"/>
            <color indexed="81"/>
            <rFont val="Calibri"/>
            <family val="2"/>
          </rPr>
          <t xml:space="preserve">
Aquí debes introducir tu precio hora deseado</t>
        </r>
      </text>
    </comment>
    <comment ref="B4" authorId="0">
      <text>
        <r>
          <rPr>
            <b/>
            <sz val="9"/>
            <color indexed="81"/>
            <rFont val="Calibri"/>
            <family val="2"/>
          </rPr>
          <t>Josep M Martinez Artero:</t>
        </r>
        <r>
          <rPr>
            <sz val="9"/>
            <color indexed="81"/>
            <rFont val="Calibri"/>
            <family val="2"/>
          </rPr>
          <t xml:space="preserve">
Aquí no hay que introducir nada ya que se calcula automáticamente</t>
        </r>
      </text>
    </comment>
    <comment ref="B5" authorId="0">
      <text>
        <r>
          <rPr>
            <b/>
            <sz val="9"/>
            <color indexed="81"/>
            <rFont val="Calibri"/>
            <family val="2"/>
          </rPr>
          <t>Josep M Martinez Artero:</t>
        </r>
        <r>
          <rPr>
            <sz val="9"/>
            <color indexed="81"/>
            <rFont val="Calibri"/>
            <family val="2"/>
          </rPr>
          <t xml:space="preserve">
Suma de páginas del proyecto</t>
        </r>
      </text>
    </comment>
    <comment ref="B6" authorId="0">
      <text>
        <r>
          <rPr>
            <b/>
            <sz val="9"/>
            <color indexed="81"/>
            <rFont val="Calibri"/>
            <family val="2"/>
          </rPr>
          <t>Josep M Martinez Artero:</t>
        </r>
        <r>
          <rPr>
            <sz val="9"/>
            <color indexed="81"/>
            <rFont val="Calibri"/>
            <family val="2"/>
          </rPr>
          <t xml:space="preserve">
Número de formularios y sus páginas de conversión
</t>
        </r>
      </text>
    </comment>
    <comment ref="B7" authorId="0">
      <text>
        <r>
          <rPr>
            <b/>
            <sz val="9"/>
            <color indexed="81"/>
            <rFont val="Calibri"/>
            <family val="2"/>
          </rPr>
          <t>Josep M Martinez Artero:</t>
        </r>
        <r>
          <rPr>
            <sz val="9"/>
            <color indexed="81"/>
            <rFont val="Calibri"/>
            <family val="2"/>
          </rPr>
          <t xml:space="preserve">
Según la complejidad del proyecto vas a necesitar más o mneos tiempo para entregar tu página optimizada</t>
        </r>
      </text>
    </comment>
  </commentList>
</comments>
</file>

<file path=xl/sharedStrings.xml><?xml version="1.0" encoding="utf-8"?>
<sst xmlns="http://schemas.openxmlformats.org/spreadsheetml/2006/main" count="54" uniqueCount="50">
  <si>
    <t>Entrada de datos</t>
  </si>
  <si>
    <t>Plantilla para presupuesto de diseño web</t>
  </si>
  <si>
    <t>Precio Hora</t>
  </si>
  <si>
    <t>Horas de desarrollo</t>
  </si>
  <si>
    <t>Páginas</t>
  </si>
  <si>
    <t>Formularios</t>
  </si>
  <si>
    <t>Detalle de contenidos</t>
  </si>
  <si>
    <t>Nombre de la página</t>
  </si>
  <si>
    <t xml:space="preserve">CLIENTE:                                             </t>
  </si>
  <si>
    <t>FECHA:</t>
  </si>
  <si>
    <t>DESCRIPCIÓN</t>
  </si>
  <si>
    <t xml:space="preserve">PRECIO </t>
  </si>
  <si>
    <t>IMPORTE</t>
  </si>
  <si>
    <t>Subtotal</t>
  </si>
  <si>
    <t>IMPORTE NETO</t>
  </si>
  <si>
    <t>% Retención</t>
  </si>
  <si>
    <t>IMPORTE RETENCION</t>
  </si>
  <si>
    <t>% I.V.A.</t>
  </si>
  <si>
    <t>IMPORTE I.V.A.</t>
  </si>
  <si>
    <t>TOTAL</t>
  </si>
  <si>
    <t xml:space="preserve">FORMA DE PAGO: </t>
  </si>
  <si>
    <t>TRANSFERENCIA</t>
  </si>
  <si>
    <t xml:space="preserve">nº de cuenta: </t>
  </si>
  <si>
    <t>ESPACIO PARA TU LOGO</t>
  </si>
  <si>
    <t>NOMBRE DEL CLIENTE</t>
  </si>
  <si>
    <t>DIRECCIÓN</t>
  </si>
  <si>
    <t>CÓDIGO POSTAL</t>
  </si>
  <si>
    <t>CIF</t>
  </si>
  <si>
    <t>PRESUPUESTO</t>
  </si>
  <si>
    <t>NÚMERO</t>
  </si>
  <si>
    <t>DATOS DE TU EMPRESA</t>
  </si>
  <si>
    <t>PRESUPUESTO DE DISEÑO WEB</t>
  </si>
  <si>
    <t>ENTIDAD</t>
  </si>
  <si>
    <t>NÚMERO DE CUENTA</t>
  </si>
  <si>
    <t>HOME</t>
  </si>
  <si>
    <t>LANDING</t>
  </si>
  <si>
    <t>PÁGINAS INTERNAS</t>
  </si>
  <si>
    <t>FORMULARIOS</t>
  </si>
  <si>
    <t>OPTIMIZACIÓN</t>
  </si>
  <si>
    <t>PRESUPUESTO ESTIMADO</t>
  </si>
  <si>
    <t>SUSTITUYE LOS DATOS DE LAS CELDAS EN AMARILLO POR TUS PROPIOS DATOS</t>
  </si>
  <si>
    <t>OTROS CONCEPTOS</t>
  </si>
  <si>
    <t>AQUÍ PUEDES INTRODUCIR CONCEPTOS ADICIONALES AL DESARROLLO, POR EJEMPLO COMPRA DE LICENCIAS, HOSTING, ETC</t>
  </si>
  <si>
    <t>Horas estimadas (1)</t>
  </si>
  <si>
    <t>Cantidad de páginas a realizar (2)</t>
  </si>
  <si>
    <t>(1) es importante calcular con la mayor precisión posible el tiempo que nos va a llevar cada página</t>
  </si>
  <si>
    <t>(2) calcular el número de páginas con contenido que vamos a tener que adaptar al diseño</t>
  </si>
  <si>
    <t>HORAS DESARROLLO</t>
  </si>
  <si>
    <t>Optimización (3)</t>
  </si>
  <si>
    <t>(3) para la optimización se destina el 50% del tiempo de desarrollo, el tiempo puede variar en función de la experiencia de cada desarrollador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</si>
</sst>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yy;@"/>
    <numFmt numFmtId="165" formatCode="0.00000"/>
    <numFmt numFmtId="166" formatCode="#,##0.00_€"/>
    <numFmt numFmtId="167" formatCode="_-* #,##0.00\ [$€-C0A]_-;\-* #,##0.00\ [$€-C0A]_-;_-* &quot;-&quot;??\ [$€-C0A]_-;_-@_-"/>
    <numFmt numFmtId="168" formatCode="_ * #,##0.00_ \ [$€-1]_ ;_ * \-#,##0.00\ \ [$€-1]_ ;_ * &quot;-&quot;??_ \ [$€-1]_ ;_ @_ "/>
    <numFmt numFmtId="169" formatCode="#,##0.00\ &quot;€&quot;"/>
    <numFmt numFmtId="170" formatCode="_(&quot;€&quot;* #,##0.00_);_(&quot;€&quot;* \(#,##0.00\);_(&quot;€&quot;* &quot;-&quot;??_);_(@_)"/>
  </numFmts>
  <fonts count="24" x14ac:knownFonts="1"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rgb="FF000000"/>
      <name val="Helvetica Neue"/>
    </font>
    <font>
      <sz val="12"/>
      <name val="Helvetica Neue"/>
    </font>
    <font>
      <b/>
      <sz val="12"/>
      <name val="Helvetica Neue"/>
    </font>
    <font>
      <sz val="12"/>
      <color indexed="8"/>
      <name val="Helvetica Neue"/>
    </font>
    <font>
      <sz val="12"/>
      <color indexed="18"/>
      <name val="Helvetica Neue"/>
    </font>
    <font>
      <b/>
      <u/>
      <sz val="12"/>
      <color indexed="63"/>
      <name val="Helvetica Neue"/>
    </font>
    <font>
      <sz val="12"/>
      <color indexed="63"/>
      <name val="Helvetica Neue"/>
    </font>
    <font>
      <b/>
      <sz val="12"/>
      <color indexed="19"/>
      <name val="Helvetica Neue"/>
    </font>
    <font>
      <sz val="12"/>
      <color indexed="62"/>
      <name val="Helvetica Neue"/>
    </font>
    <font>
      <u/>
      <sz val="12"/>
      <color indexed="12"/>
      <name val="Helvetica Neue"/>
    </font>
    <font>
      <b/>
      <sz val="12"/>
      <color indexed="8"/>
      <name val="Helvetica Neue"/>
    </font>
    <font>
      <sz val="12"/>
      <color indexed="9"/>
      <name val="Helvetica Neue"/>
    </font>
    <font>
      <b/>
      <sz val="12"/>
      <color indexed="18"/>
      <name val="Helvetica Neue"/>
    </font>
    <font>
      <u/>
      <sz val="12"/>
      <color theme="11"/>
      <name val="Calibri"/>
      <family val="2"/>
      <scheme val="minor"/>
    </font>
    <font>
      <sz val="12"/>
      <color theme="1"/>
      <name val="Helvetica Neue"/>
    </font>
    <font>
      <b/>
      <sz val="12"/>
      <color theme="1"/>
      <name val="Helvetica Neue"/>
    </font>
    <font>
      <sz val="24"/>
      <color theme="0"/>
      <name val="Helvetica Neue"/>
    </font>
    <font>
      <b/>
      <sz val="12"/>
      <color theme="0"/>
      <name val="Helvetica Neue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8"/>
      </patternFill>
    </fill>
    <fill>
      <patternFill patternType="gray125">
        <fgColor indexed="22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/>
    <xf numFmtId="49" fontId="5" fillId="6" borderId="7" xfId="1" applyNumberFormat="1" applyFont="1" applyFill="1" applyBorder="1" applyAlignment="1">
      <alignment vertical="top" wrapText="1"/>
    </xf>
    <xf numFmtId="49" fontId="5" fillId="6" borderId="0" xfId="1" applyNumberFormat="1" applyFont="1" applyFill="1" applyBorder="1" applyAlignment="1">
      <alignment vertical="top" wrapText="1"/>
    </xf>
    <xf numFmtId="49" fontId="5" fillId="6" borderId="8" xfId="1" applyNumberFormat="1" applyFont="1" applyFill="1" applyBorder="1" applyAlignment="1">
      <alignment vertical="top" wrapText="1"/>
    </xf>
    <xf numFmtId="49" fontId="6" fillId="7" borderId="7" xfId="1" applyNumberFormat="1" applyFont="1" applyFill="1" applyBorder="1" applyAlignment="1">
      <alignment vertical="center"/>
    </xf>
    <xf numFmtId="49" fontId="6" fillId="7" borderId="0" xfId="1" applyNumberFormat="1" applyFont="1" applyFill="1" applyAlignment="1">
      <alignment vertical="center"/>
    </xf>
    <xf numFmtId="49" fontId="6" fillId="7" borderId="7" xfId="1" applyNumberFormat="1" applyFont="1" applyFill="1" applyBorder="1" applyAlignment="1">
      <alignment horizontal="left" vertical="center"/>
    </xf>
    <xf numFmtId="49" fontId="6" fillId="7" borderId="0" xfId="1" applyNumberFormat="1" applyFont="1" applyFill="1" applyAlignment="1">
      <alignment horizontal="left" vertical="center"/>
    </xf>
    <xf numFmtId="49" fontId="6" fillId="2" borderId="7" xfId="1" applyNumberFormat="1" applyFont="1" applyFill="1" applyBorder="1" applyAlignment="1">
      <alignment horizontal="left" vertical="center"/>
    </xf>
    <xf numFmtId="49" fontId="6" fillId="2" borderId="10" xfId="1" applyNumberFormat="1" applyFont="1" applyFill="1" applyBorder="1" applyAlignment="1">
      <alignment horizontal="left" vertical="center"/>
    </xf>
    <xf numFmtId="1" fontId="8" fillId="2" borderId="2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1" fontId="6" fillId="2" borderId="9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vertical="center"/>
    </xf>
    <xf numFmtId="49" fontId="6" fillId="2" borderId="1" xfId="1" applyNumberFormat="1" applyFont="1" applyFill="1" applyBorder="1" applyAlignment="1">
      <alignment vertical="center"/>
    </xf>
    <xf numFmtId="0" fontId="7" fillId="3" borderId="0" xfId="1" applyFont="1" applyFill="1"/>
    <xf numFmtId="164" fontId="6" fillId="3" borderId="0" xfId="1" applyNumberFormat="1" applyFont="1" applyFill="1" applyAlignment="1">
      <alignment horizontal="left" shrinkToFit="1"/>
    </xf>
    <xf numFmtId="0" fontId="7" fillId="3" borderId="0" xfId="1" applyFont="1" applyFill="1" applyAlignment="1">
      <alignment horizontal="left"/>
    </xf>
    <xf numFmtId="49" fontId="6" fillId="3" borderId="0" xfId="1" applyNumberFormat="1" applyFont="1" applyFill="1" applyAlignment="1">
      <alignment horizontal="center"/>
    </xf>
    <xf numFmtId="0" fontId="10" fillId="0" borderId="0" xfId="1" applyFont="1"/>
    <xf numFmtId="0" fontId="11" fillId="0" borderId="0" xfId="1" applyFont="1"/>
    <xf numFmtId="0" fontId="8" fillId="2" borderId="0" xfId="1" applyFont="1" applyFill="1"/>
    <xf numFmtId="0" fontId="12" fillId="2" borderId="0" xfId="1" applyFont="1" applyFill="1"/>
    <xf numFmtId="0" fontId="8" fillId="0" borderId="0" xfId="1" applyFont="1"/>
    <xf numFmtId="0" fontId="6" fillId="0" borderId="0" xfId="1" applyFont="1"/>
    <xf numFmtId="49" fontId="8" fillId="2" borderId="0" xfId="1" applyNumberFormat="1" applyFont="1" applyFill="1"/>
    <xf numFmtId="0" fontId="8" fillId="3" borderId="0" xfId="1" applyFont="1" applyFill="1" applyAlignment="1">
      <alignment vertical="center" wrapText="1"/>
    </xf>
    <xf numFmtId="0" fontId="13" fillId="0" borderId="0" xfId="1" applyFont="1"/>
    <xf numFmtId="0" fontId="8" fillId="3" borderId="0" xfId="1" applyFont="1" applyFill="1" applyAlignment="1"/>
    <xf numFmtId="0" fontId="14" fillId="0" borderId="0" xfId="2" applyFont="1" applyAlignment="1" applyProtection="1"/>
    <xf numFmtId="0" fontId="8" fillId="3" borderId="0" xfId="1" applyFont="1" applyFill="1"/>
    <xf numFmtId="0" fontId="15" fillId="3" borderId="0" xfId="1" applyFont="1" applyFill="1" applyAlignment="1">
      <alignment horizontal="left"/>
    </xf>
    <xf numFmtId="0" fontId="16" fillId="2" borderId="0" xfId="1" applyFont="1" applyFill="1"/>
    <xf numFmtId="0" fontId="16" fillId="2" borderId="0" xfId="1" applyFont="1" applyFill="1" applyAlignment="1">
      <alignment vertical="top" wrapText="1"/>
    </xf>
    <xf numFmtId="165" fontId="8" fillId="0" borderId="0" xfId="1" applyNumberFormat="1" applyFont="1"/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166" fontId="8" fillId="2" borderId="2" xfId="1" applyNumberFormat="1" applyFont="1" applyFill="1" applyBorder="1" applyAlignment="1">
      <alignment horizontal="right" vertical="center"/>
    </xf>
    <xf numFmtId="167" fontId="6" fillId="3" borderId="8" xfId="1" applyNumberFormat="1" applyFont="1" applyFill="1" applyBorder="1" applyAlignment="1">
      <alignment horizontal="right" vertical="center"/>
    </xf>
    <xf numFmtId="168" fontId="8" fillId="2" borderId="9" xfId="1" applyNumberFormat="1" applyFont="1" applyFill="1" applyBorder="1" applyAlignment="1">
      <alignment horizontal="right" vertical="center"/>
    </xf>
    <xf numFmtId="168" fontId="6" fillId="2" borderId="9" xfId="1" applyNumberFormat="1" applyFont="1" applyFill="1" applyBorder="1" applyAlignment="1">
      <alignment horizontal="right" vertical="center"/>
    </xf>
    <xf numFmtId="168" fontId="6" fillId="2" borderId="11" xfId="1" applyNumberFormat="1" applyFont="1" applyFill="1" applyBorder="1" applyAlignment="1">
      <alignment horizontal="right" vertical="center"/>
    </xf>
    <xf numFmtId="1" fontId="6" fillId="2" borderId="1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center" vertical="center"/>
    </xf>
    <xf numFmtId="167" fontId="7" fillId="2" borderId="12" xfId="1" applyNumberFormat="1" applyFont="1" applyFill="1" applyBorder="1" applyAlignment="1">
      <alignment horizontal="center" vertical="center"/>
    </xf>
    <xf numFmtId="167" fontId="7" fillId="3" borderId="6" xfId="1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vertical="center"/>
    </xf>
    <xf numFmtId="169" fontId="7" fillId="0" borderId="6" xfId="1" applyNumberFormat="1" applyFont="1" applyBorder="1" applyAlignment="1">
      <alignment horizontal="center" vertical="center"/>
    </xf>
    <xf numFmtId="9" fontId="7" fillId="0" borderId="6" xfId="1" applyNumberFormat="1" applyFont="1" applyBorder="1" applyAlignment="1">
      <alignment horizontal="center" vertical="center"/>
    </xf>
    <xf numFmtId="169" fontId="7" fillId="3" borderId="6" xfId="1" applyNumberFormat="1" applyFont="1" applyFill="1" applyBorder="1" applyAlignment="1">
      <alignment horizontal="center" vertical="center"/>
    </xf>
    <xf numFmtId="0" fontId="9" fillId="2" borderId="0" xfId="1" applyFont="1" applyFill="1"/>
    <xf numFmtId="0" fontId="15" fillId="2" borderId="0" xfId="1" applyFont="1" applyFill="1"/>
    <xf numFmtId="0" fontId="17" fillId="2" borderId="0" xfId="1" applyFont="1" applyFill="1"/>
    <xf numFmtId="0" fontId="15" fillId="0" borderId="0" xfId="1" applyFont="1"/>
    <xf numFmtId="49" fontId="19" fillId="0" borderId="0" xfId="0" applyNumberFormat="1" applyFont="1"/>
    <xf numFmtId="49" fontId="20" fillId="0" borderId="0" xfId="0" applyNumberFormat="1" applyFont="1"/>
    <xf numFmtId="0" fontId="19" fillId="0" borderId="0" xfId="0" applyFont="1"/>
    <xf numFmtId="0" fontId="19" fillId="8" borderId="0" xfId="0" applyFont="1" applyFill="1"/>
    <xf numFmtId="0" fontId="20" fillId="0" borderId="0" xfId="0" applyFont="1"/>
    <xf numFmtId="167" fontId="22" fillId="10" borderId="0" xfId="0" applyNumberFormat="1" applyFont="1" applyFill="1"/>
    <xf numFmtId="0" fontId="21" fillId="9" borderId="0" xfId="0" applyFont="1" applyFill="1" applyAlignment="1">
      <alignment horizontal="center"/>
    </xf>
    <xf numFmtId="49" fontId="19" fillId="8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49" fontId="5" fillId="6" borderId="7" xfId="1" applyNumberFormat="1" applyFont="1" applyFill="1" applyBorder="1" applyAlignment="1">
      <alignment horizontal="center" vertical="top" wrapText="1"/>
    </xf>
    <xf numFmtId="49" fontId="5" fillId="6" borderId="0" xfId="1" applyNumberFormat="1" applyFont="1" applyFill="1" applyBorder="1" applyAlignment="1">
      <alignment horizontal="center" vertical="top" wrapText="1"/>
    </xf>
    <xf numFmtId="49" fontId="5" fillId="6" borderId="8" xfId="1" applyNumberFormat="1" applyFont="1" applyFill="1" applyBorder="1" applyAlignment="1">
      <alignment horizontal="center" vertical="top" wrapText="1"/>
    </xf>
    <xf numFmtId="49" fontId="6" fillId="7" borderId="7" xfId="1" applyNumberFormat="1" applyFont="1" applyFill="1" applyBorder="1" applyAlignment="1">
      <alignment horizontal="left" vertical="top" wrapText="1"/>
    </xf>
    <xf numFmtId="49" fontId="6" fillId="7" borderId="0" xfId="1" applyNumberFormat="1" applyFont="1" applyFill="1" applyBorder="1" applyAlignment="1">
      <alignment horizontal="left" vertical="top" wrapText="1"/>
    </xf>
    <xf numFmtId="49" fontId="6" fillId="7" borderId="8" xfId="1" applyNumberFormat="1" applyFont="1" applyFill="1" applyBorder="1" applyAlignment="1">
      <alignment horizontal="left" vertical="top" wrapText="1"/>
    </xf>
    <xf numFmtId="49" fontId="6" fillId="7" borderId="7" xfId="1" applyNumberFormat="1" applyFont="1" applyFill="1" applyBorder="1" applyAlignment="1">
      <alignment vertical="center"/>
    </xf>
    <xf numFmtId="49" fontId="6" fillId="7" borderId="0" xfId="1" applyNumberFormat="1" applyFont="1" applyFill="1" applyBorder="1" applyAlignment="1">
      <alignment vertical="center"/>
    </xf>
    <xf numFmtId="49" fontId="6" fillId="7" borderId="8" xfId="1" applyNumberFormat="1" applyFont="1" applyFill="1" applyBorder="1" applyAlignment="1">
      <alignment vertical="center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/>
    </xf>
    <xf numFmtId="0" fontId="14" fillId="3" borderId="0" xfId="2" applyFont="1" applyFill="1" applyAlignment="1" applyProtection="1">
      <alignment horizontal="center"/>
    </xf>
    <xf numFmtId="0" fontId="6" fillId="3" borderId="0" xfId="1" applyFont="1" applyFill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49" fontId="5" fillId="6" borderId="7" xfId="1" applyNumberFormat="1" applyFont="1" applyFill="1" applyBorder="1" applyAlignment="1">
      <alignment horizontal="left" vertical="top" wrapText="1"/>
    </xf>
    <xf numFmtId="49" fontId="5" fillId="6" borderId="0" xfId="1" applyNumberFormat="1" applyFont="1" applyFill="1" applyBorder="1" applyAlignment="1">
      <alignment horizontal="left" vertical="top" wrapText="1"/>
    </xf>
    <xf numFmtId="49" fontId="5" fillId="6" borderId="8" xfId="1" applyNumberFormat="1" applyFont="1" applyFill="1" applyBorder="1" applyAlignment="1">
      <alignment horizontal="left" vertical="top" wrapText="1"/>
    </xf>
    <xf numFmtId="0" fontId="9" fillId="0" borderId="0" xfId="1" applyFont="1" applyAlignment="1">
      <alignment horizontal="left" textRotation="90"/>
    </xf>
    <xf numFmtId="0" fontId="8" fillId="4" borderId="0" xfId="1" applyFont="1" applyFill="1" applyAlignment="1">
      <alignment horizontal="center" vertical="top" wrapText="1"/>
    </xf>
  </cellXfs>
  <cellStyles count="7">
    <cellStyle name="Hipervínculo" xfId="2" builtinId="8"/>
    <cellStyle name="Hipervínculo visitado" xfId="4" builtinId="9" hidden="1"/>
    <cellStyle name="Hipervínculo visitado" xfId="5" builtinId="9" hidden="1"/>
    <cellStyle name="Hipervínculo visitado" xfId="6" builtinId="9" hidden="1"/>
    <cellStyle name="Moneda 2" xfId="3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0"/>
  <sheetViews>
    <sheetView workbookViewId="0">
      <selection sqref="A1:E1"/>
    </sheetView>
  </sheetViews>
  <sheetFormatPr baseColWidth="10" defaultRowHeight="15" x14ac:dyDescent="0"/>
  <cols>
    <col min="1" max="1" width="34.83203125" style="63" bestFit="1" customWidth="1"/>
    <col min="2" max="2" width="19" style="63" bestFit="1" customWidth="1"/>
    <col min="3" max="3" width="31" style="63" bestFit="1" customWidth="1"/>
    <col min="4" max="4" width="27.5" style="63" bestFit="1" customWidth="1"/>
    <col min="5" max="5" width="24.5" style="63" customWidth="1"/>
    <col min="6" max="16384" width="10.83203125" style="63"/>
  </cols>
  <sheetData>
    <row r="1" spans="1:5" ht="29">
      <c r="A1" s="67" t="s">
        <v>1</v>
      </c>
      <c r="B1" s="67"/>
      <c r="C1" s="67"/>
      <c r="D1" s="67"/>
      <c r="E1" s="67"/>
    </row>
    <row r="2" spans="1:5">
      <c r="A2" s="63" t="s">
        <v>0</v>
      </c>
    </row>
    <row r="3" spans="1:5" ht="16">
      <c r="A3" s="63" t="s">
        <v>2</v>
      </c>
      <c r="B3" s="64">
        <v>40</v>
      </c>
      <c r="D3" s="65" t="s">
        <v>39</v>
      </c>
      <c r="E3" s="66">
        <f>(B4*B3)+(B7*B3)</f>
        <v>1080</v>
      </c>
    </row>
    <row r="4" spans="1:5">
      <c r="A4" s="63" t="s">
        <v>3</v>
      </c>
      <c r="B4" s="63">
        <f>(B11*C11)+(B12*C12)+(B13*C13)+(B14*C14)</f>
        <v>19</v>
      </c>
    </row>
    <row r="5" spans="1:5">
      <c r="A5" s="63" t="s">
        <v>4</v>
      </c>
      <c r="B5" s="63">
        <f>SUM(C11:C13)</f>
        <v>11</v>
      </c>
    </row>
    <row r="6" spans="1:5">
      <c r="A6" s="63" t="s">
        <v>5</v>
      </c>
      <c r="B6" s="63">
        <f>SUM(C14)</f>
        <v>3</v>
      </c>
    </row>
    <row r="7" spans="1:5">
      <c r="A7" s="63" t="s">
        <v>48</v>
      </c>
      <c r="B7" s="63">
        <f>((B11*C11)+(B12*C12)+(B13*C13))/2</f>
        <v>8</v>
      </c>
    </row>
    <row r="9" spans="1:5">
      <c r="A9" s="63" t="s">
        <v>6</v>
      </c>
    </row>
    <row r="10" spans="1:5">
      <c r="A10" s="63" t="s">
        <v>7</v>
      </c>
      <c r="B10" s="63" t="s">
        <v>43</v>
      </c>
      <c r="C10" s="63" t="s">
        <v>44</v>
      </c>
    </row>
    <row r="11" spans="1:5">
      <c r="A11" s="61" t="s">
        <v>34</v>
      </c>
      <c r="B11" s="64">
        <v>3</v>
      </c>
      <c r="C11" s="64">
        <v>1</v>
      </c>
    </row>
    <row r="12" spans="1:5">
      <c r="A12" s="61" t="s">
        <v>35</v>
      </c>
      <c r="B12" s="64">
        <v>2</v>
      </c>
      <c r="C12" s="64">
        <v>3</v>
      </c>
    </row>
    <row r="13" spans="1:5">
      <c r="A13" s="61" t="s">
        <v>36</v>
      </c>
      <c r="B13" s="64">
        <v>1</v>
      </c>
      <c r="C13" s="64">
        <v>7</v>
      </c>
    </row>
    <row r="14" spans="1:5">
      <c r="A14" s="61" t="s">
        <v>37</v>
      </c>
      <c r="B14" s="64">
        <v>1</v>
      </c>
      <c r="C14" s="64">
        <v>3</v>
      </c>
    </row>
    <row r="17" spans="1:5">
      <c r="A17" s="68" t="s">
        <v>40</v>
      </c>
      <c r="B17" s="68"/>
      <c r="C17" s="68"/>
      <c r="D17" s="68"/>
      <c r="E17" s="68"/>
    </row>
    <row r="18" spans="1:5" ht="16">
      <c r="A18" s="69" t="s">
        <v>45</v>
      </c>
      <c r="B18" s="69"/>
      <c r="C18" s="69"/>
      <c r="D18" s="69"/>
      <c r="E18" s="69"/>
    </row>
    <row r="19" spans="1:5" ht="16">
      <c r="A19" s="69" t="s">
        <v>46</v>
      </c>
      <c r="B19" s="69"/>
      <c r="C19" s="69"/>
      <c r="D19" s="69"/>
      <c r="E19" s="69"/>
    </row>
    <row r="20" spans="1:5" ht="16">
      <c r="A20" s="69" t="s">
        <v>49</v>
      </c>
      <c r="B20" s="69"/>
      <c r="C20" s="69"/>
      <c r="D20" s="69"/>
      <c r="E20" s="69"/>
    </row>
  </sheetData>
  <mergeCells count="5">
    <mergeCell ref="A1:E1"/>
    <mergeCell ref="A17:E17"/>
    <mergeCell ref="A18:E18"/>
    <mergeCell ref="A19:E19"/>
    <mergeCell ref="A20:E20"/>
  </mergeCells>
  <phoneticPr fontId="23" type="noConversion"/>
  <pageMargins left="0.75000000000000011" right="0.75000000000000011" top="1" bottom="1" header="0.5" footer="0.5"/>
  <pageSetup paperSize="9" scale="5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9"/>
  <sheetViews>
    <sheetView tabSelected="1" topLeftCell="A7" workbookViewId="0">
      <selection activeCell="E21" sqref="E21"/>
    </sheetView>
  </sheetViews>
  <sheetFormatPr baseColWidth="10" defaultRowHeight="15" x14ac:dyDescent="0"/>
  <cols>
    <col min="1" max="1" width="4.6640625" style="23" customWidth="1"/>
    <col min="2" max="2" width="22.83203125" style="23" bestFit="1" customWidth="1"/>
    <col min="3" max="3" width="16.83203125" style="23" customWidth="1"/>
    <col min="4" max="4" width="10.83203125" style="23"/>
    <col min="5" max="5" width="16.5" style="23" customWidth="1"/>
    <col min="6" max="6" width="22.33203125" style="23" customWidth="1"/>
    <col min="7" max="7" width="13.6640625" style="23" customWidth="1"/>
    <col min="8" max="8" width="15.5" style="23" customWidth="1"/>
    <col min="9" max="16384" width="10.83203125" style="23"/>
  </cols>
  <sheetData>
    <row r="1" spans="1:9" ht="23.25" customHeight="1">
      <c r="A1" s="21"/>
      <c r="B1" s="21"/>
      <c r="C1" s="21"/>
      <c r="D1" s="21"/>
      <c r="E1" s="22"/>
      <c r="F1" s="21"/>
      <c r="G1" s="21"/>
      <c r="H1" s="21"/>
    </row>
    <row r="2" spans="1:9" ht="15" customHeight="1">
      <c r="A2" s="21"/>
      <c r="B2" s="21"/>
      <c r="C2" s="21"/>
      <c r="D2" s="21"/>
      <c r="E2" s="21"/>
      <c r="F2" s="21"/>
      <c r="G2" s="21"/>
      <c r="H2" s="21"/>
    </row>
    <row r="3" spans="1:9" ht="15" customHeight="1">
      <c r="A3" s="93"/>
      <c r="B3" s="21"/>
      <c r="D3" s="21"/>
      <c r="E3" s="21"/>
      <c r="F3" s="21"/>
      <c r="G3" s="21"/>
      <c r="H3" s="21"/>
    </row>
    <row r="4" spans="1:9" ht="26.25" customHeight="1">
      <c r="A4" s="93"/>
      <c r="B4" s="21"/>
      <c r="D4" s="21"/>
      <c r="E4" s="21" t="s">
        <v>23</v>
      </c>
      <c r="F4" s="21"/>
      <c r="G4" s="21"/>
      <c r="H4" s="21"/>
    </row>
    <row r="5" spans="1:9" ht="16.5" customHeight="1">
      <c r="A5" s="93"/>
      <c r="B5" s="21"/>
      <c r="C5" s="24"/>
      <c r="D5" s="21"/>
      <c r="E5" s="21"/>
      <c r="F5" s="21"/>
      <c r="G5" s="21"/>
      <c r="H5" s="21"/>
    </row>
    <row r="6" spans="1:9" ht="16.5" customHeight="1">
      <c r="A6" s="93"/>
      <c r="B6" s="21"/>
      <c r="D6" s="21"/>
      <c r="E6" s="21"/>
      <c r="F6" s="21"/>
      <c r="G6" s="21"/>
      <c r="H6" s="21"/>
    </row>
    <row r="7" spans="1:9" ht="16.5" customHeight="1">
      <c r="A7" s="93"/>
      <c r="B7" s="21"/>
      <c r="D7" s="21"/>
      <c r="E7" s="21"/>
      <c r="F7" s="21"/>
      <c r="G7" s="21"/>
      <c r="H7" s="21"/>
    </row>
    <row r="8" spans="1:9" ht="16.5" customHeight="1">
      <c r="A8" s="93"/>
      <c r="B8" s="21"/>
      <c r="D8" s="21"/>
      <c r="E8" s="21"/>
      <c r="F8" s="21"/>
      <c r="G8" s="21"/>
      <c r="H8" s="21"/>
    </row>
    <row r="9" spans="1:9" ht="16.5" customHeight="1">
      <c r="A9" s="93"/>
      <c r="B9" s="21"/>
      <c r="C9" s="21"/>
      <c r="D9" s="21"/>
    </row>
    <row r="10" spans="1:9" ht="16.5" customHeight="1">
      <c r="A10" s="93"/>
      <c r="B10" s="85" t="s">
        <v>30</v>
      </c>
      <c r="C10" s="85"/>
      <c r="D10" s="25"/>
      <c r="E10" s="26" t="s">
        <v>8</v>
      </c>
      <c r="F10" s="82" t="s">
        <v>24</v>
      </c>
      <c r="G10" s="82"/>
      <c r="H10" s="82"/>
      <c r="I10" s="27"/>
    </row>
    <row r="11" spans="1:9" ht="16.5" customHeight="1">
      <c r="A11" s="93"/>
      <c r="B11" s="85"/>
      <c r="C11" s="85"/>
      <c r="D11" s="21"/>
      <c r="E11" s="28"/>
      <c r="F11" s="82"/>
      <c r="G11" s="82"/>
      <c r="H11" s="82"/>
      <c r="I11" s="29"/>
    </row>
    <row r="12" spans="1:9" ht="18.75" customHeight="1">
      <c r="A12" s="93"/>
      <c r="B12" s="85"/>
      <c r="C12" s="85"/>
      <c r="D12" s="21"/>
      <c r="E12" s="30"/>
      <c r="F12" s="82" t="s">
        <v>25</v>
      </c>
      <c r="G12" s="82"/>
      <c r="H12" s="82"/>
    </row>
    <row r="13" spans="1:9" ht="18.75" customHeight="1">
      <c r="A13" s="93"/>
      <c r="B13" s="85"/>
      <c r="C13" s="85"/>
      <c r="D13" s="21"/>
      <c r="E13" s="30"/>
      <c r="F13" s="94" t="s">
        <v>26</v>
      </c>
      <c r="G13" s="94"/>
      <c r="H13" s="94"/>
    </row>
    <row r="14" spans="1:9" ht="18.75" customHeight="1">
      <c r="A14" s="93"/>
      <c r="B14" s="85"/>
      <c r="C14" s="85"/>
      <c r="D14" s="21"/>
      <c r="E14" s="31"/>
      <c r="F14" s="82" t="s">
        <v>27</v>
      </c>
      <c r="G14" s="82"/>
      <c r="H14" s="82"/>
    </row>
    <row r="15" spans="1:9" ht="15" customHeight="1">
      <c r="A15" s="93"/>
      <c r="B15" s="83"/>
      <c r="C15" s="83"/>
      <c r="D15" s="21"/>
      <c r="E15" s="32"/>
      <c r="F15" s="33"/>
      <c r="G15" s="33"/>
      <c r="H15" s="33"/>
    </row>
    <row r="16" spans="1:9" ht="15" customHeight="1">
      <c r="A16" s="93"/>
      <c r="B16" s="84"/>
      <c r="C16" s="85"/>
      <c r="D16" s="21"/>
      <c r="E16" s="32"/>
      <c r="F16" s="33"/>
      <c r="G16" s="33"/>
      <c r="H16" s="33"/>
    </row>
    <row r="17" spans="1:10">
      <c r="A17" s="93"/>
      <c r="B17" s="21"/>
      <c r="C17" s="21"/>
      <c r="D17" s="21"/>
      <c r="E17" s="21"/>
      <c r="F17" s="21"/>
      <c r="G17" s="21"/>
      <c r="H17" s="21"/>
    </row>
    <row r="18" spans="1:10">
      <c r="A18" s="93"/>
      <c r="B18" s="21"/>
      <c r="C18" s="21"/>
      <c r="D18" s="21"/>
      <c r="E18" s="21"/>
      <c r="F18" s="21"/>
      <c r="G18" s="21"/>
      <c r="H18" s="21"/>
    </row>
    <row r="19" spans="1:10">
      <c r="A19" s="93"/>
      <c r="B19" s="21"/>
      <c r="C19" s="21"/>
      <c r="D19" s="21"/>
      <c r="E19" s="21"/>
      <c r="F19" s="21"/>
      <c r="G19" s="21"/>
      <c r="H19" s="21"/>
    </row>
    <row r="20" spans="1:10">
      <c r="A20" s="93"/>
      <c r="B20" s="21"/>
      <c r="C20" s="21"/>
      <c r="D20" s="21"/>
      <c r="E20" s="21"/>
      <c r="F20" s="21"/>
      <c r="G20" s="21"/>
      <c r="H20" s="21"/>
    </row>
    <row r="21" spans="1:10" ht="16">
      <c r="A21" s="93"/>
      <c r="B21" s="21"/>
      <c r="C21" s="21"/>
      <c r="D21" s="21"/>
      <c r="E21" s="21"/>
      <c r="F21" s="15" t="s">
        <v>9</v>
      </c>
      <c r="G21" s="16"/>
      <c r="H21" s="21"/>
    </row>
    <row r="22" spans="1:10" ht="16">
      <c r="A22" s="93"/>
      <c r="B22" s="21"/>
      <c r="C22" s="21"/>
      <c r="D22" s="21"/>
      <c r="E22" s="21"/>
      <c r="F22" s="17" t="s">
        <v>28</v>
      </c>
      <c r="G22" s="18" t="s">
        <v>29</v>
      </c>
      <c r="H22" s="21"/>
    </row>
    <row r="23" spans="1:10">
      <c r="A23" s="93"/>
      <c r="B23" s="21"/>
      <c r="C23" s="21"/>
      <c r="D23" s="21"/>
      <c r="E23" s="21"/>
      <c r="F23" s="21"/>
      <c r="G23" s="21"/>
      <c r="H23" s="21"/>
    </row>
    <row r="24" spans="1:10">
      <c r="A24" s="93"/>
      <c r="B24" s="21"/>
      <c r="C24" s="21"/>
      <c r="D24" s="21"/>
      <c r="E24" s="21"/>
      <c r="F24" s="21"/>
      <c r="G24" s="21"/>
      <c r="H24" s="21"/>
    </row>
    <row r="25" spans="1:10">
      <c r="A25" s="93"/>
      <c r="B25" s="21"/>
      <c r="C25" s="21"/>
      <c r="D25" s="21"/>
      <c r="E25" s="21"/>
      <c r="F25" s="21"/>
      <c r="G25" s="21"/>
      <c r="H25" s="21"/>
    </row>
    <row r="26" spans="1:10" ht="16">
      <c r="A26" s="93"/>
      <c r="B26" s="21"/>
      <c r="C26" s="86"/>
      <c r="D26" s="86"/>
      <c r="E26" s="86"/>
      <c r="F26" s="86"/>
      <c r="G26" s="86"/>
      <c r="H26" s="86"/>
      <c r="I26" s="19"/>
      <c r="J26" s="34"/>
    </row>
    <row r="27" spans="1:10" ht="16">
      <c r="A27" s="93"/>
      <c r="B27" s="35" t="s">
        <v>47</v>
      </c>
      <c r="C27" s="36" t="s">
        <v>10</v>
      </c>
      <c r="D27" s="37"/>
      <c r="E27" s="37"/>
      <c r="F27" s="38"/>
      <c r="G27" s="35" t="s">
        <v>11</v>
      </c>
      <c r="H27" s="39" t="s">
        <v>12</v>
      </c>
      <c r="I27" s="20"/>
    </row>
    <row r="28" spans="1:10" ht="15" customHeight="1">
      <c r="A28" s="93"/>
      <c r="B28" s="10"/>
      <c r="C28" s="87" t="s">
        <v>31</v>
      </c>
      <c r="D28" s="88"/>
      <c r="E28" s="88"/>
      <c r="F28" s="89"/>
      <c r="G28" s="40"/>
      <c r="H28" s="41"/>
      <c r="I28" s="20"/>
    </row>
    <row r="29" spans="1:10" ht="16" customHeight="1">
      <c r="A29" s="93"/>
      <c r="B29" s="11"/>
      <c r="C29" s="1"/>
      <c r="D29" s="2"/>
      <c r="E29" s="2"/>
      <c r="F29" s="3"/>
      <c r="G29" s="42"/>
      <c r="H29" s="41"/>
    </row>
    <row r="30" spans="1:10" ht="16" customHeight="1">
      <c r="A30" s="21"/>
      <c r="B30" s="11">
        <f>DATOS!B11*DATOS!C11</f>
        <v>3</v>
      </c>
      <c r="C30" s="90" t="s">
        <v>34</v>
      </c>
      <c r="D30" s="91"/>
      <c r="E30" s="91"/>
      <c r="F30" s="92"/>
      <c r="G30" s="42">
        <f>DATOS!B3</f>
        <v>40</v>
      </c>
      <c r="H30" s="41">
        <f t="shared" ref="H30:H44" si="0">G30*B30</f>
        <v>120</v>
      </c>
    </row>
    <row r="31" spans="1:10" ht="15" customHeight="1">
      <c r="A31" s="21"/>
      <c r="B31" s="11">
        <f>DATOS!B12*DATOS!C12</f>
        <v>6</v>
      </c>
      <c r="C31" s="1" t="s">
        <v>35</v>
      </c>
      <c r="D31" s="2"/>
      <c r="E31" s="2"/>
      <c r="F31" s="3"/>
      <c r="G31" s="42">
        <f>DATOS!B3</f>
        <v>40</v>
      </c>
      <c r="H31" s="41">
        <f t="shared" si="0"/>
        <v>240</v>
      </c>
    </row>
    <row r="32" spans="1:10" ht="15" customHeight="1">
      <c r="A32" s="21"/>
      <c r="B32" s="11">
        <f>DATOS!B13*DATOS!C13</f>
        <v>7</v>
      </c>
      <c r="C32" s="62" t="s">
        <v>36</v>
      </c>
      <c r="D32" s="2"/>
      <c r="E32" s="2"/>
      <c r="F32" s="3"/>
      <c r="G32" s="42">
        <f>DATOS!B3</f>
        <v>40</v>
      </c>
      <c r="H32" s="41">
        <f t="shared" si="0"/>
        <v>280</v>
      </c>
    </row>
    <row r="33" spans="1:8" ht="17" customHeight="1">
      <c r="A33" s="21"/>
      <c r="B33" s="11">
        <f>DATOS!B14*DATOS!C14</f>
        <v>3</v>
      </c>
      <c r="C33" s="62" t="s">
        <v>37</v>
      </c>
      <c r="D33" s="2"/>
      <c r="E33" s="2"/>
      <c r="F33" s="3"/>
      <c r="G33" s="42">
        <f>DATOS!B3</f>
        <v>40</v>
      </c>
      <c r="H33" s="41">
        <f t="shared" si="0"/>
        <v>120</v>
      </c>
    </row>
    <row r="34" spans="1:8" ht="15.75" customHeight="1">
      <c r="A34" s="21"/>
      <c r="B34" s="11">
        <f>DATOS!B7</f>
        <v>8</v>
      </c>
      <c r="C34" s="1" t="s">
        <v>38</v>
      </c>
      <c r="D34" s="2"/>
      <c r="E34" s="2"/>
      <c r="F34" s="3"/>
      <c r="G34" s="42">
        <f>DATOS!B3</f>
        <v>40</v>
      </c>
      <c r="H34" s="41">
        <f t="shared" si="0"/>
        <v>320</v>
      </c>
    </row>
    <row r="35" spans="1:8" ht="17" customHeight="1">
      <c r="A35" s="21"/>
      <c r="B35" s="12"/>
      <c r="C35" s="70" t="s">
        <v>41</v>
      </c>
      <c r="D35" s="71"/>
      <c r="E35" s="71"/>
      <c r="F35" s="72"/>
      <c r="G35" s="43"/>
      <c r="H35" s="41">
        <f t="shared" si="0"/>
        <v>0</v>
      </c>
    </row>
    <row r="36" spans="1:8" ht="15.75" customHeight="1">
      <c r="A36" s="21"/>
      <c r="B36" s="12"/>
      <c r="C36" s="79" t="s">
        <v>42</v>
      </c>
      <c r="D36" s="80"/>
      <c r="E36" s="80"/>
      <c r="F36" s="81"/>
      <c r="G36" s="43"/>
      <c r="H36" s="41">
        <f t="shared" si="0"/>
        <v>0</v>
      </c>
    </row>
    <row r="37" spans="1:8" ht="17" customHeight="1">
      <c r="A37" s="21"/>
      <c r="B37" s="12"/>
      <c r="C37" s="79"/>
      <c r="D37" s="80"/>
      <c r="E37" s="80"/>
      <c r="F37" s="81"/>
      <c r="G37" s="43"/>
      <c r="H37" s="41">
        <f t="shared" si="0"/>
        <v>0</v>
      </c>
    </row>
    <row r="38" spans="1:8" ht="16" customHeight="1">
      <c r="A38" s="21"/>
      <c r="B38" s="12"/>
      <c r="C38" s="79"/>
      <c r="D38" s="80"/>
      <c r="E38" s="80"/>
      <c r="F38" s="81"/>
      <c r="G38" s="43"/>
      <c r="H38" s="41">
        <f t="shared" si="0"/>
        <v>0</v>
      </c>
    </row>
    <row r="39" spans="1:8" ht="17" customHeight="1">
      <c r="A39" s="21"/>
      <c r="B39" s="12"/>
      <c r="C39" s="79"/>
      <c r="D39" s="80"/>
      <c r="E39" s="80"/>
      <c r="F39" s="81"/>
      <c r="G39" s="43"/>
      <c r="H39" s="41">
        <f t="shared" si="0"/>
        <v>0</v>
      </c>
    </row>
    <row r="40" spans="1:8" ht="17" customHeight="1">
      <c r="A40" s="21"/>
      <c r="B40" s="12"/>
      <c r="C40" s="73"/>
      <c r="D40" s="74"/>
      <c r="E40" s="74"/>
      <c r="F40" s="75"/>
      <c r="G40" s="43"/>
      <c r="H40" s="41">
        <f t="shared" si="0"/>
        <v>0</v>
      </c>
    </row>
    <row r="41" spans="1:8">
      <c r="A41" s="21"/>
      <c r="B41" s="12"/>
      <c r="C41" s="76"/>
      <c r="D41" s="77"/>
      <c r="E41" s="77"/>
      <c r="F41" s="78"/>
      <c r="G41" s="43"/>
      <c r="H41" s="41">
        <f t="shared" si="0"/>
        <v>0</v>
      </c>
    </row>
    <row r="42" spans="1:8">
      <c r="A42" s="21"/>
      <c r="B42" s="12"/>
      <c r="C42" s="4"/>
      <c r="D42" s="5"/>
      <c r="E42" s="5"/>
      <c r="F42" s="5"/>
      <c r="G42" s="43"/>
      <c r="H42" s="41">
        <f t="shared" si="0"/>
        <v>0</v>
      </c>
    </row>
    <row r="43" spans="1:8">
      <c r="A43" s="21"/>
      <c r="B43" s="12"/>
      <c r="C43" s="6"/>
      <c r="D43" s="7"/>
      <c r="E43" s="7"/>
      <c r="F43" s="7"/>
      <c r="G43" s="43"/>
      <c r="H43" s="41">
        <f t="shared" si="0"/>
        <v>0</v>
      </c>
    </row>
    <row r="44" spans="1:8">
      <c r="A44" s="21"/>
      <c r="B44" s="12"/>
      <c r="C44" s="6"/>
      <c r="D44" s="7"/>
      <c r="E44" s="5"/>
      <c r="F44" s="5"/>
      <c r="G44" s="43"/>
      <c r="H44" s="41">
        <f t="shared" si="0"/>
        <v>0</v>
      </c>
    </row>
    <row r="45" spans="1:8">
      <c r="A45" s="21"/>
      <c r="B45" s="12"/>
      <c r="C45" s="8"/>
      <c r="D45" s="13"/>
      <c r="E45" s="13"/>
      <c r="F45" s="13"/>
      <c r="G45" s="43"/>
      <c r="H45" s="41"/>
    </row>
    <row r="46" spans="1:8">
      <c r="A46" s="21"/>
      <c r="B46" s="12"/>
      <c r="C46" s="9"/>
      <c r="D46" s="14"/>
      <c r="E46" s="14"/>
      <c r="F46" s="14"/>
      <c r="G46" s="44"/>
      <c r="H46" s="41"/>
    </row>
    <row r="47" spans="1:8" ht="16">
      <c r="A47" s="21"/>
      <c r="B47" s="45"/>
      <c r="C47" s="46"/>
      <c r="D47" s="46"/>
      <c r="E47" s="46"/>
      <c r="F47" s="47" t="s">
        <v>13</v>
      </c>
      <c r="G47" s="48"/>
      <c r="H47" s="49">
        <f>SUM(H30:H46)</f>
        <v>1080</v>
      </c>
    </row>
    <row r="48" spans="1:8">
      <c r="B48" s="50"/>
      <c r="C48" s="21"/>
      <c r="D48" s="50"/>
      <c r="E48" s="50"/>
      <c r="F48" s="50"/>
      <c r="G48" s="50"/>
      <c r="H48" s="50"/>
    </row>
    <row r="49" spans="1:8">
      <c r="A49" s="21"/>
      <c r="B49" s="50"/>
      <c r="C49" s="21"/>
      <c r="D49" s="50"/>
      <c r="E49" s="50"/>
      <c r="F49" s="50"/>
      <c r="G49" s="50"/>
      <c r="H49" s="50"/>
    </row>
    <row r="50" spans="1:8">
      <c r="A50" s="21"/>
      <c r="B50" s="50"/>
      <c r="C50" s="21"/>
      <c r="D50" s="21"/>
      <c r="E50" s="21"/>
      <c r="F50" s="21"/>
      <c r="G50" s="21"/>
      <c r="H50" s="21"/>
    </row>
    <row r="51" spans="1:8" ht="30">
      <c r="A51" s="21"/>
      <c r="B51" s="50"/>
      <c r="C51" s="51" t="s">
        <v>14</v>
      </c>
      <c r="D51" s="51" t="s">
        <v>15</v>
      </c>
      <c r="E51" s="51" t="s">
        <v>16</v>
      </c>
      <c r="F51" s="52" t="s">
        <v>17</v>
      </c>
      <c r="G51" s="53" t="s">
        <v>18</v>
      </c>
      <c r="H51" s="52" t="s">
        <v>19</v>
      </c>
    </row>
    <row r="52" spans="1:8" ht="16">
      <c r="A52" s="21"/>
      <c r="B52" s="50"/>
      <c r="C52" s="54">
        <f>H47</f>
        <v>1080</v>
      </c>
      <c r="D52" s="55"/>
      <c r="E52" s="54"/>
      <c r="F52" s="55">
        <v>0.21</v>
      </c>
      <c r="G52" s="54">
        <f>C52*F52</f>
        <v>226.79999999999998</v>
      </c>
      <c r="H52" s="56">
        <f>G52+C52</f>
        <v>1306.8</v>
      </c>
    </row>
    <row r="53" spans="1:8">
      <c r="A53" s="21"/>
      <c r="B53" s="21"/>
      <c r="C53" s="21"/>
      <c r="D53" s="21"/>
      <c r="E53" s="21"/>
      <c r="F53" s="21"/>
      <c r="G53" s="21"/>
      <c r="H53" s="21"/>
    </row>
    <row r="54" spans="1:8">
      <c r="A54" s="21"/>
      <c r="B54" s="57" t="s">
        <v>20</v>
      </c>
      <c r="C54" s="57" t="s">
        <v>21</v>
      </c>
      <c r="D54" s="57"/>
      <c r="E54" s="57"/>
      <c r="F54" s="21"/>
      <c r="G54" s="21"/>
      <c r="H54" s="21"/>
    </row>
    <row r="55" spans="1:8" s="60" customFormat="1" ht="16">
      <c r="A55" s="58"/>
      <c r="B55" s="57" t="s">
        <v>22</v>
      </c>
      <c r="C55" s="57" t="s">
        <v>32</v>
      </c>
      <c r="D55" s="57" t="s">
        <v>33</v>
      </c>
      <c r="E55" s="59"/>
      <c r="F55" s="58"/>
      <c r="G55" s="58"/>
      <c r="H55" s="58"/>
    </row>
    <row r="56" spans="1:8">
      <c r="A56" s="21"/>
      <c r="B56" s="21"/>
      <c r="C56" s="21"/>
      <c r="D56" s="21"/>
      <c r="E56" s="21"/>
      <c r="F56" s="21"/>
      <c r="G56" s="21"/>
      <c r="H56" s="21"/>
    </row>
    <row r="57" spans="1:8">
      <c r="A57" s="21"/>
      <c r="B57" s="21"/>
      <c r="C57" s="21"/>
      <c r="D57" s="21"/>
      <c r="E57" s="21"/>
      <c r="F57" s="21"/>
      <c r="G57" s="21"/>
      <c r="H57" s="21"/>
    </row>
    <row r="58" spans="1:8">
      <c r="A58" s="21"/>
      <c r="B58" s="21"/>
      <c r="C58" s="21"/>
      <c r="D58" s="21"/>
      <c r="E58" s="21"/>
      <c r="F58" s="21"/>
      <c r="G58" s="21"/>
      <c r="H58" s="21"/>
    </row>
    <row r="59" spans="1:8">
      <c r="A59" s="21"/>
      <c r="B59" s="21"/>
      <c r="C59" s="21"/>
      <c r="D59" s="21"/>
      <c r="E59" s="21"/>
      <c r="F59" s="21"/>
      <c r="G59" s="21"/>
      <c r="H59" s="21"/>
    </row>
  </sheetData>
  <mergeCells count="20">
    <mergeCell ref="A3:A2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C35:F35"/>
    <mergeCell ref="C40:F40"/>
    <mergeCell ref="C41:F41"/>
    <mergeCell ref="C36:F39"/>
    <mergeCell ref="F14:H14"/>
    <mergeCell ref="B15:C15"/>
    <mergeCell ref="B16:C16"/>
    <mergeCell ref="C26:H26"/>
    <mergeCell ref="C28:F28"/>
    <mergeCell ref="C30:F30"/>
  </mergeCells>
  <phoneticPr fontId="23" type="noConversion"/>
  <pageMargins left="0.31" right="0.71" top="0.75000000000000011" bottom="0.75000000000000011" header="0.31" footer="0.31"/>
  <pageSetup paperSize="9" scale="70" orientation="portrait" horizontalDpi="4294967292" verticalDpi="4294967292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PRESUPUESTO CLIENTE</vt:lpstr>
    </vt:vector>
  </TitlesOfParts>
  <Company>+SNP!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M Martinez Artero</dc:creator>
  <cp:lastModifiedBy>Josep M Martinez Artero</cp:lastModifiedBy>
  <dcterms:created xsi:type="dcterms:W3CDTF">2016-04-27T04:47:45Z</dcterms:created>
  <dcterms:modified xsi:type="dcterms:W3CDTF">2016-04-27T08:04:19Z</dcterms:modified>
</cp:coreProperties>
</file>